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  <sheet name="Sayfa2" sheetId="2" state="hidden" r:id="rId2"/>
  </sheets>
  <definedNames>
    <definedName name="_xlnm._FilterDatabase" localSheetId="0" hidden="1">Sayfa1!$A$15:$G$19</definedName>
    <definedName name="_xlnm._FilterDatabase" localSheetId="1" hidden="1">Sayfa2!$A$2:$G$2</definedName>
    <definedName name="_xlnm.Print_Area" localSheetId="0">Sayfa1!$A$1:$G$20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s="1"/>
  <c r="E18" i="1"/>
  <c r="G18" i="1" s="1"/>
  <c r="E17" i="1"/>
  <c r="G17" i="1" s="1"/>
  <c r="E16" i="1" l="1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G16" i="1" l="1"/>
  <c r="B6" i="1"/>
</calcChain>
</file>

<file path=xl/comments1.xml><?xml version="1.0" encoding="utf-8"?>
<comments xmlns="http://schemas.openxmlformats.org/spreadsheetml/2006/main">
  <authors>
    <author>Yazar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Çalıştığınız Döner Sermaye Birimini Seçiniz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PC: </t>
        </r>
        <r>
          <rPr>
            <sz val="9"/>
            <color indexed="81"/>
            <rFont val="Tahoma"/>
            <family val="2"/>
            <charset val="162"/>
          </rPr>
          <t>Ortak işlerde her ortak için imza satırı açılacak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PC: </t>
        </r>
        <r>
          <rPr>
            <sz val="9"/>
            <color indexed="81"/>
            <rFont val="Tahoma"/>
            <family val="2"/>
            <charset val="162"/>
          </rPr>
          <t>Ortak işlerde her ortak için imza satırı açılacak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PC: </t>
        </r>
        <r>
          <rPr>
            <sz val="9"/>
            <color indexed="81"/>
            <rFont val="Tahoma"/>
            <family val="2"/>
            <charset val="162"/>
          </rPr>
          <t>Ortak işlerde her ortak için imza satırı açılacak</t>
        </r>
      </text>
    </comment>
    <comment ref="B16" authorId="0" shapeId="0">
      <text>
        <r>
          <rPr>
            <sz val="11"/>
            <color indexed="81"/>
            <rFont val="Tahoma"/>
            <family val="2"/>
            <charset val="162"/>
          </rPr>
          <t>Bireysel Yapılan Faaliyetlerde katkı oranı %100 olarak girilmeli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162"/>
          </rPr>
          <t>Yapılan Hizmetin Türü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  <comment ref="B17" authorId="0" shapeId="0">
      <text>
        <r>
          <rPr>
            <sz val="11"/>
            <color indexed="81"/>
            <rFont val="Tahoma"/>
            <family val="2"/>
            <charset val="162"/>
          </rPr>
          <t xml:space="preserve">Birden Fazla Kişilerin katkısı olduğu faaliyette, katkı oranı toplamı 100 edecek  değerler giriniz.  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</commentList>
</comments>
</file>

<file path=xl/sharedStrings.xml><?xml version="1.0" encoding="utf-8"?>
<sst xmlns="http://schemas.openxmlformats.org/spreadsheetml/2006/main" count="194" uniqueCount="49">
  <si>
    <t xml:space="preserve">AKSARAY ÜNİVERSİTESİ </t>
  </si>
  <si>
    <t>………………………………………………………..BÖLÜM BAŞKANLIĞI’NA</t>
  </si>
  <si>
    <t>Unvan/Ad Soyad</t>
  </si>
  <si>
    <t>Raporu Veren Kişi/Kişiler</t>
  </si>
  <si>
    <t>Hizmeti Satın Alan Firma ve Ödeme Tarihi</t>
  </si>
  <si>
    <t>AKSARAY ÜNİVERSİTESİ BİL. VE TEK. UYG. VE ARŞ. MER. D.S.İ.</t>
  </si>
  <si>
    <t>AKSARAY ÜNİVERSİTESİ DENEY HAYVANLARI UYG. VE ARŞ. MER. D.S.İ.</t>
  </si>
  <si>
    <t>AKSARAY ÜNİVERSİTESİ DİŞ HEKİMLİĞİ FAKÜLTESİ D.S.İ.</t>
  </si>
  <si>
    <t>AKSARAY ÜNİVERSİTESİ EĞİTİM FAKÜLTESİ D.S.İ.</t>
  </si>
  <si>
    <t>AKSARAY ÜNİVERSİTESİ İKTİSADİ VE İDARİ BİL. FAKÜLTESİ D.S.İ.</t>
  </si>
  <si>
    <t>AKSARAY ÜNİVERSİTESİ MERKEZ MÜDÜRLÜĞÜ D.S.İ.</t>
  </si>
  <si>
    <t>AKSARAY ÜNİVERSİTESİ MİMARLIK VE TASARIM FAKÜLTESİ D.S.İ.</t>
  </si>
  <si>
    <t>AKSARAY ÜNİVERSİTESİ MÜHENDİSLİK FAKÜLTESİ D.S.İ.</t>
  </si>
  <si>
    <t>AKSARAY ÜNİVERSİTESİ SÜREKLİ EĞİTİM UYG. VE ARŞ. MER. D.S.İ.</t>
  </si>
  <si>
    <t>AKSARAY ÜNİVERSİTESİ TEKNİK BİLİMLER M.Y.O. D.S.İ.</t>
  </si>
  <si>
    <t>AKSARAY ÜNİVERSİTESİ TIP FAKÜLTESİ D.S.İ.</t>
  </si>
  <si>
    <t>AKSARAY ÜNİVERSİTESİ TÜRKÇE ÖĞR. UYG. VE ARŞ. MER. D.S.İ.</t>
  </si>
  <si>
    <t>AKSARAY ÜNİVERSİTESİ VETERİNER FAKÜLTESİ D.S.İ.</t>
  </si>
  <si>
    <t>AKSARAY ÜNİVERSİTESİ YABANCI DİLLER Y.O. D.S.İ.</t>
  </si>
  <si>
    <t>Dayanağı</t>
  </si>
  <si>
    <t>2547 kanun 58 /d md. ile DSİM Usul ve Esaslar 14/1 md. (%55)</t>
  </si>
  <si>
    <t>2547 kanun 58 /e md. ile DSİM Usul ve Esaslar 14/3 md. (%74)</t>
  </si>
  <si>
    <t>2547 kanun 58 /e md. ile DSİM Usul ve Esaslar 14/3 md. (%70)</t>
  </si>
  <si>
    <t>2547 kanun 58 /k md. ile DSİM Usul ve Esaslar 14/5 md. (%85)</t>
  </si>
  <si>
    <t xml:space="preserve">              Üniversitemiz Döner Sermaye İşletmesi aracılığıyla tarafım(ız)dan yapılan ve aşağıda dökümü verilen işin, Üniversitemiz Döner Sermaye Dağıtım Usul ve Esaslarının İlgili Maddesi gereğince tarafım(ız)a ödenmesi hususunda;</t>
  </si>
  <si>
    <t>A</t>
  </si>
  <si>
    <t>B</t>
  </si>
  <si>
    <t>C</t>
  </si>
  <si>
    <t>D</t>
  </si>
  <si>
    <t>E</t>
  </si>
  <si>
    <t>F</t>
  </si>
  <si>
    <t xml:space="preserve">              Gereğini arz ederim.  </t>
  </si>
  <si>
    <t>Katkı Oranı (%)</t>
  </si>
  <si>
    <t>Unvan/Ad Soyad
Unvan/Ad Soyad
Unvan/Ad Soyad
Unvan/Ad Soyad</t>
  </si>
  <si>
    <t>40
30
20
10</t>
  </si>
  <si>
    <t>Unvan/Ad Soyad
Unvan/Ad Soyad</t>
  </si>
  <si>
    <t>Unvan/Ad Soyad
Unvan/Ad Soyad
Unvan/Ad Soyad</t>
  </si>
  <si>
    <t>45
35
20</t>
  </si>
  <si>
    <r>
      <t xml:space="preserve">Fiyat TL (KDV Hariç) </t>
    </r>
    <r>
      <rPr>
        <sz val="12"/>
        <color theme="1"/>
        <rFont val="Arial"/>
        <family val="2"/>
        <charset val="162"/>
      </rPr>
      <t>₺</t>
    </r>
  </si>
  <si>
    <r>
      <t xml:space="preserve">Direkt Katkı Payı </t>
    </r>
    <r>
      <rPr>
        <sz val="12"/>
        <color theme="1"/>
        <rFont val="Arial"/>
        <family val="2"/>
        <charset val="162"/>
      </rPr>
      <t>₺</t>
    </r>
  </si>
  <si>
    <t>Adı Soyadı:</t>
  </si>
  <si>
    <t>İmza:</t>
  </si>
  <si>
    <t>Firma Adı
Ödeme Tarihi</t>
  </si>
  <si>
    <t>Birim İmkanlarından Faydalanıldı</t>
  </si>
  <si>
    <t>Birim İmkanlarından Faydalanılmadı</t>
  </si>
  <si>
    <t>Üniversite Sanayi İşbirliği Kapsamında</t>
  </si>
  <si>
    <t>50
50</t>
  </si>
  <si>
    <t>Yapılan İşin Kapsamı</t>
  </si>
  <si>
    <t>KYS-FRM-437; İlk Yayın Tarihi: 19.02.2025 Revizyon Tarihi:-; Revizyon No:00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</si>
</sst>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Arial"/>
      <family val="2"/>
      <charset val="162"/>
    </font>
    <font>
      <sz val="11"/>
      <color indexed="81"/>
      <name val="Tahoma"/>
      <family val="2"/>
      <charset val="162"/>
    </font>
    <font>
      <sz val="12"/>
      <color rgb="FFFF0000"/>
      <name val="Times New Roman"/>
      <family val="1"/>
      <charset val="162"/>
    </font>
    <font>
      <sz val="11"/>
      <color theme="1"/>
      <name val="Arial"/>
      <family val="2"/>
      <charset val="162"/>
    </font>
    <font>
      <sz val="14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8"/>
      <color theme="1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49" fontId="0" fillId="2" borderId="0" xfId="0" applyNumberFormat="1" applyFont="1" applyFill="1"/>
    <xf numFmtId="2" fontId="0" fillId="2" borderId="0" xfId="0" applyNumberFormat="1" applyFont="1" applyFill="1"/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A20" sqref="A20:G20"/>
    </sheetView>
  </sheetViews>
  <sheetFormatPr defaultRowHeight="15.75" x14ac:dyDescent="0.25"/>
  <cols>
    <col min="1" max="1" width="29.42578125" style="1" customWidth="1"/>
    <col min="2" max="2" width="7.85546875" style="1" customWidth="1"/>
    <col min="3" max="3" width="15.7109375" style="1" customWidth="1"/>
    <col min="4" max="4" width="15.85546875" style="1" customWidth="1"/>
    <col min="5" max="5" width="23.42578125" style="1" customWidth="1"/>
    <col min="6" max="7" width="15.7109375" style="1" customWidth="1"/>
    <col min="8" max="16384" width="9.140625" style="1"/>
  </cols>
  <sheetData>
    <row r="1" spans="1:7" ht="18.75" x14ac:dyDescent="0.3">
      <c r="A1" s="24" t="s">
        <v>0</v>
      </c>
      <c r="B1" s="24"/>
      <c r="C1" s="24"/>
      <c r="D1" s="24"/>
      <c r="E1" s="24"/>
      <c r="F1" s="24"/>
      <c r="G1" s="24"/>
    </row>
    <row r="2" spans="1:7" ht="18.75" x14ac:dyDescent="0.3">
      <c r="A2" s="25" t="s">
        <v>12</v>
      </c>
      <c r="B2" s="25"/>
      <c r="C2" s="25"/>
      <c r="D2" s="25"/>
      <c r="E2" s="25"/>
      <c r="F2" s="25"/>
      <c r="G2" s="25"/>
    </row>
    <row r="3" spans="1:7" ht="18.75" x14ac:dyDescent="0.3">
      <c r="A3" s="25" t="s">
        <v>1</v>
      </c>
      <c r="B3" s="25"/>
      <c r="C3" s="25"/>
      <c r="D3" s="25"/>
      <c r="E3" s="25"/>
      <c r="F3" s="25"/>
      <c r="G3" s="25"/>
    </row>
    <row r="5" spans="1:7" ht="36.75" customHeight="1" x14ac:dyDescent="0.25">
      <c r="A5" s="23" t="s">
        <v>24</v>
      </c>
      <c r="B5" s="23"/>
      <c r="C5" s="23"/>
      <c r="D5" s="23"/>
      <c r="E5" s="23"/>
      <c r="F5" s="23"/>
      <c r="G5" s="23"/>
    </row>
    <row r="6" spans="1:7" x14ac:dyDescent="0.25">
      <c r="A6" s="2" t="s">
        <v>31</v>
      </c>
      <c r="B6" s="22">
        <f ca="1">TODAY()</f>
        <v>45709</v>
      </c>
      <c r="C6" s="22"/>
    </row>
    <row r="9" spans="1:7" x14ac:dyDescent="0.25">
      <c r="A9" s="8" t="s">
        <v>40</v>
      </c>
      <c r="D9" s="8" t="s">
        <v>40</v>
      </c>
      <c r="F9" s="8" t="s">
        <v>40</v>
      </c>
      <c r="G9" s="2"/>
    </row>
    <row r="10" spans="1:7" x14ac:dyDescent="0.25">
      <c r="A10" s="8" t="s">
        <v>41</v>
      </c>
      <c r="D10" s="9" t="s">
        <v>41</v>
      </c>
      <c r="F10" s="9" t="s">
        <v>41</v>
      </c>
      <c r="G10" s="7"/>
    </row>
    <row r="11" spans="1:7" x14ac:dyDescent="0.25">
      <c r="G11" s="7"/>
    </row>
    <row r="12" spans="1:7" x14ac:dyDescent="0.25">
      <c r="G12" s="7"/>
    </row>
    <row r="15" spans="1:7" ht="47.25" x14ac:dyDescent="0.25">
      <c r="A15" s="3" t="s">
        <v>3</v>
      </c>
      <c r="B15" s="3" t="s">
        <v>32</v>
      </c>
      <c r="C15" s="3" t="s">
        <v>4</v>
      </c>
      <c r="D15" s="3" t="s">
        <v>47</v>
      </c>
      <c r="E15" s="3" t="s">
        <v>19</v>
      </c>
      <c r="F15" s="3" t="s">
        <v>38</v>
      </c>
      <c r="G15" s="3" t="s">
        <v>39</v>
      </c>
    </row>
    <row r="16" spans="1:7" ht="66" customHeight="1" x14ac:dyDescent="0.25">
      <c r="A16" s="4" t="s">
        <v>2</v>
      </c>
      <c r="B16" s="5">
        <v>100</v>
      </c>
      <c r="C16" s="4" t="s">
        <v>42</v>
      </c>
      <c r="D16" s="4" t="s">
        <v>43</v>
      </c>
      <c r="E16" s="20" t="str">
        <f>VLOOKUP((D16&amp;$A$2),Sayfa2!$C$3:$G$44,4,0)</f>
        <v>2547 kanun 58 /d md. ile DSİM Usul ve Esaslar 14/1 md. (%55)</v>
      </c>
      <c r="F16" s="6">
        <v>15000</v>
      </c>
      <c r="G16" s="21">
        <f>F16*(VLOOKUP(E16,Sayfa2!$F$3:$J$44,2,FALSE))</f>
        <v>8250</v>
      </c>
    </row>
    <row r="17" spans="1:7" ht="66" customHeight="1" x14ac:dyDescent="0.25">
      <c r="A17" s="4" t="s">
        <v>35</v>
      </c>
      <c r="B17" s="5" t="s">
        <v>46</v>
      </c>
      <c r="C17" s="4" t="s">
        <v>42</v>
      </c>
      <c r="D17" s="4" t="s">
        <v>44</v>
      </c>
      <c r="E17" s="20" t="str">
        <f>VLOOKUP((D17&amp;$A$2),Sayfa2!$C$3:$G$44,4,0)</f>
        <v>2547 kanun 58 /e md. ile DSİM Usul ve Esaslar 14/3 md. (%74)</v>
      </c>
      <c r="F17" s="6">
        <v>15000</v>
      </c>
      <c r="G17" s="21">
        <f>F17*(VLOOKUP(E17,Sayfa2!$F$3:$J$44,2,FALSE))</f>
        <v>11100</v>
      </c>
    </row>
    <row r="18" spans="1:7" ht="66" customHeight="1" x14ac:dyDescent="0.25">
      <c r="A18" s="4" t="s">
        <v>36</v>
      </c>
      <c r="B18" s="5" t="s">
        <v>37</v>
      </c>
      <c r="C18" s="4" t="s">
        <v>42</v>
      </c>
      <c r="D18" s="4" t="s">
        <v>45</v>
      </c>
      <c r="E18" s="20" t="str">
        <f>VLOOKUP((D18&amp;$A$2),Sayfa2!$C$3:$G$44,4,0)</f>
        <v>2547 kanun 58 /k md. ile DSİM Usul ve Esaslar 14/5 md. (%85)</v>
      </c>
      <c r="F18" s="6">
        <v>15000</v>
      </c>
      <c r="G18" s="21">
        <f>F18*(VLOOKUP(E18,Sayfa2!$F$3:$J$44,2,FALSE))</f>
        <v>12750</v>
      </c>
    </row>
    <row r="19" spans="1:7" ht="66" customHeight="1" x14ac:dyDescent="0.25">
      <c r="A19" s="4" t="s">
        <v>33</v>
      </c>
      <c r="B19" s="5" t="s">
        <v>34</v>
      </c>
      <c r="C19" s="4" t="s">
        <v>42</v>
      </c>
      <c r="D19" s="4" t="s">
        <v>45</v>
      </c>
      <c r="E19" s="20" t="str">
        <f>VLOOKUP((D19&amp;$A$2),Sayfa2!$C$3:$G$44,4,0)</f>
        <v>2547 kanun 58 /k md. ile DSİM Usul ve Esaslar 14/5 md. (%85)</v>
      </c>
      <c r="F19" s="6">
        <v>15000</v>
      </c>
      <c r="G19" s="21">
        <f>F19*(VLOOKUP(E19,Sayfa2!$F$3:$J$44,2,FALSE))</f>
        <v>12750</v>
      </c>
    </row>
    <row r="20" spans="1:7" ht="66" customHeight="1" x14ac:dyDescent="0.25">
      <c r="A20" s="26" t="s">
        <v>48</v>
      </c>
      <c r="B20" s="27"/>
      <c r="C20" s="27"/>
      <c r="D20" s="27"/>
      <c r="E20" s="27"/>
      <c r="F20" s="27"/>
      <c r="G20" s="28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A20:G20"/>
    <mergeCell ref="B6:C6"/>
    <mergeCell ref="A5:G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Sayfa2!$D$3:$D$5</xm:f>
          </x14:formula1>
          <xm:sqref>D16:D19</xm:sqref>
        </x14:dataValidation>
        <x14:dataValidation type="list" allowBlank="1" showInputMessage="1" showErrorMessage="1">
          <x14:formula1>
            <xm:f>Sayfa2!$B$3:$B$16</xm:f>
          </x14:formula1>
          <xm:sqref>A2:G2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C1" zoomScale="85" zoomScaleNormal="85" workbookViewId="0">
      <selection activeCell="D16" sqref="D16"/>
    </sheetView>
  </sheetViews>
  <sheetFormatPr defaultRowHeight="15" x14ac:dyDescent="0.25"/>
  <cols>
    <col min="1" max="1" width="8.42578125" style="10" customWidth="1"/>
    <col min="2" max="2" width="78.28515625" style="11" customWidth="1"/>
    <col min="3" max="3" width="77.28515625" style="11" bestFit="1" customWidth="1"/>
    <col min="4" max="4" width="29.85546875" style="11" bestFit="1" customWidth="1"/>
    <col min="5" max="5" width="79.85546875" style="11" customWidth="1"/>
    <col min="6" max="6" width="55.7109375" style="11" bestFit="1" customWidth="1"/>
    <col min="7" max="7" width="10.85546875" style="11" bestFit="1" customWidth="1"/>
    <col min="8" max="8" width="5.5703125" style="11" customWidth="1"/>
    <col min="9" max="9" width="75.85546875" style="11" customWidth="1"/>
    <col min="10" max="16384" width="9.140625" style="11"/>
  </cols>
  <sheetData>
    <row r="2" spans="1:9" x14ac:dyDescent="0.25">
      <c r="A2" s="10" t="s">
        <v>25</v>
      </c>
      <c r="B2" s="11" t="s">
        <v>26</v>
      </c>
      <c r="D2" s="11" t="s">
        <v>27</v>
      </c>
      <c r="E2" s="11" t="s">
        <v>28</v>
      </c>
      <c r="F2" s="11" t="s">
        <v>29</v>
      </c>
      <c r="G2" s="11" t="s">
        <v>30</v>
      </c>
    </row>
    <row r="3" spans="1:9" x14ac:dyDescent="0.25">
      <c r="A3" s="12">
        <v>1</v>
      </c>
      <c r="B3" s="13" t="s">
        <v>5</v>
      </c>
      <c r="C3" s="14" t="str">
        <f>D3&amp;E3</f>
        <v>Birim İmkanlarından FaydalanıldıAKSARAY ÜNİVERSİTESİ BİL. VE TEK. UYG. VE ARŞ. MER. D.S.İ.</v>
      </c>
      <c r="D3" s="11" t="s">
        <v>43</v>
      </c>
      <c r="E3" s="13" t="s">
        <v>5</v>
      </c>
      <c r="F3" s="15" t="s">
        <v>20</v>
      </c>
      <c r="G3" s="16">
        <v>0.55000000000000004</v>
      </c>
      <c r="I3" s="13" t="s">
        <v>5</v>
      </c>
    </row>
    <row r="4" spans="1:9" x14ac:dyDescent="0.25">
      <c r="A4" s="12">
        <v>2</v>
      </c>
      <c r="B4" s="13" t="s">
        <v>6</v>
      </c>
      <c r="C4" s="14" t="str">
        <f t="shared" ref="C4:C44" si="0">D4&amp;E4</f>
        <v>Birim İmkanlarından FaydalanılmadıAKSARAY ÜNİVERSİTESİ BİL. VE TEK. UYG. VE ARŞ. MER. D.S.İ.</v>
      </c>
      <c r="D4" s="11" t="s">
        <v>44</v>
      </c>
      <c r="E4" s="13" t="s">
        <v>5</v>
      </c>
      <c r="F4" s="15" t="s">
        <v>21</v>
      </c>
      <c r="G4" s="16">
        <v>0.74</v>
      </c>
      <c r="I4" s="13" t="s">
        <v>6</v>
      </c>
    </row>
    <row r="5" spans="1:9" x14ac:dyDescent="0.25">
      <c r="A5" s="12">
        <v>3</v>
      </c>
      <c r="B5" s="13" t="s">
        <v>7</v>
      </c>
      <c r="C5" s="14" t="str">
        <f t="shared" si="0"/>
        <v>Üniversite Sanayi İşbirliği KapsamındaAKSARAY ÜNİVERSİTESİ BİL. VE TEK. UYG. VE ARŞ. MER. D.S.İ.</v>
      </c>
      <c r="D5" s="11" t="s">
        <v>45</v>
      </c>
      <c r="E5" s="13" t="s">
        <v>5</v>
      </c>
      <c r="F5" s="15" t="s">
        <v>23</v>
      </c>
      <c r="G5" s="16">
        <v>0.85</v>
      </c>
      <c r="I5" s="13" t="s">
        <v>7</v>
      </c>
    </row>
    <row r="6" spans="1:9" x14ac:dyDescent="0.25">
      <c r="A6" s="12">
        <v>4</v>
      </c>
      <c r="B6" s="17" t="s">
        <v>8</v>
      </c>
      <c r="C6" s="14" t="str">
        <f t="shared" si="0"/>
        <v>Birim İmkanlarından FaydalanıldıAKSARAY ÜNİVERSİTESİ DENEY HAYVANLARI UYG. VE ARŞ. MER. D.S.İ.</v>
      </c>
      <c r="D6" s="11" t="s">
        <v>43</v>
      </c>
      <c r="E6" s="17" t="s">
        <v>6</v>
      </c>
      <c r="F6" s="15" t="s">
        <v>20</v>
      </c>
      <c r="G6" s="16">
        <v>0.55000000000000004</v>
      </c>
      <c r="I6" s="18" t="s">
        <v>8</v>
      </c>
    </row>
    <row r="7" spans="1:9" ht="22.5" x14ac:dyDescent="0.25">
      <c r="A7" s="12">
        <v>5</v>
      </c>
      <c r="B7" s="13" t="s">
        <v>9</v>
      </c>
      <c r="C7" s="14" t="str">
        <f t="shared" si="0"/>
        <v>Birim İmkanlarından FaydalanılmadıAKSARAY ÜNİVERSİTESİ DENEY HAYVANLARI UYG. VE ARŞ. MER. D.S.İ.</v>
      </c>
      <c r="D7" s="11" t="s">
        <v>44</v>
      </c>
      <c r="E7" s="13" t="s">
        <v>6</v>
      </c>
      <c r="F7" s="15" t="s">
        <v>21</v>
      </c>
      <c r="G7" s="16">
        <v>0.74</v>
      </c>
      <c r="I7" s="13" t="s">
        <v>9</v>
      </c>
    </row>
    <row r="8" spans="1:9" ht="22.5" x14ac:dyDescent="0.25">
      <c r="A8" s="12">
        <v>6</v>
      </c>
      <c r="B8" s="13" t="s">
        <v>10</v>
      </c>
      <c r="C8" s="14" t="str">
        <f t="shared" si="0"/>
        <v>Üniversite Sanayi İşbirliği KapsamındaAKSARAY ÜNİVERSİTESİ DENEY HAYVANLARI UYG. VE ARŞ. MER. D.S.İ.</v>
      </c>
      <c r="D8" s="11" t="s">
        <v>45</v>
      </c>
      <c r="E8" s="13" t="s">
        <v>6</v>
      </c>
      <c r="F8" s="15" t="s">
        <v>23</v>
      </c>
      <c r="G8" s="16">
        <v>0.85</v>
      </c>
      <c r="I8" s="13" t="s">
        <v>10</v>
      </c>
    </row>
    <row r="9" spans="1:9" x14ac:dyDescent="0.25">
      <c r="A9" s="12">
        <v>7</v>
      </c>
      <c r="B9" s="13" t="s">
        <v>11</v>
      </c>
      <c r="C9" s="14" t="str">
        <f t="shared" si="0"/>
        <v>Birim İmkanlarından FaydalanıldıAKSARAY ÜNİVERSİTESİ DİŞ HEKİMLİĞİ FAKÜLTESİ D.S.İ.</v>
      </c>
      <c r="D9" s="11" t="s">
        <v>43</v>
      </c>
      <c r="E9" s="13" t="s">
        <v>7</v>
      </c>
      <c r="F9" s="15" t="s">
        <v>20</v>
      </c>
      <c r="G9" s="16">
        <v>0.55000000000000004</v>
      </c>
      <c r="I9" s="13" t="s">
        <v>11</v>
      </c>
    </row>
    <row r="10" spans="1:9" x14ac:dyDescent="0.25">
      <c r="A10" s="12">
        <v>8</v>
      </c>
      <c r="B10" s="13" t="s">
        <v>12</v>
      </c>
      <c r="C10" s="14" t="str">
        <f t="shared" si="0"/>
        <v>Birim İmkanlarından FaydalanılmadıAKSARAY ÜNİVERSİTESİ DİŞ HEKİMLİĞİ FAKÜLTESİ D.S.İ.</v>
      </c>
      <c r="D10" s="11" t="s">
        <v>44</v>
      </c>
      <c r="E10" s="13" t="s">
        <v>7</v>
      </c>
      <c r="F10" s="15" t="s">
        <v>21</v>
      </c>
      <c r="G10" s="16">
        <v>0.74</v>
      </c>
      <c r="I10" s="13" t="s">
        <v>12</v>
      </c>
    </row>
    <row r="11" spans="1:9" x14ac:dyDescent="0.25">
      <c r="A11" s="12">
        <v>9</v>
      </c>
      <c r="B11" s="13" t="s">
        <v>13</v>
      </c>
      <c r="C11" s="14" t="str">
        <f t="shared" si="0"/>
        <v>Üniversite Sanayi İşbirliği KapsamındaAKSARAY ÜNİVERSİTESİ DİŞ HEKİMLİĞİ FAKÜLTESİ D.S.İ.</v>
      </c>
      <c r="D11" s="11" t="s">
        <v>45</v>
      </c>
      <c r="E11" s="13" t="s">
        <v>7</v>
      </c>
      <c r="F11" s="15" t="s">
        <v>23</v>
      </c>
      <c r="G11" s="16">
        <v>0.85</v>
      </c>
      <c r="I11" s="13" t="s">
        <v>13</v>
      </c>
    </row>
    <row r="12" spans="1:9" x14ac:dyDescent="0.25">
      <c r="A12" s="12">
        <v>10</v>
      </c>
      <c r="B12" s="19" t="s">
        <v>14</v>
      </c>
      <c r="C12" s="14" t="str">
        <f t="shared" si="0"/>
        <v>Birim İmkanlarından FaydalanıldıAKSARAY ÜNİVERSİTESİ EĞİTİM FAKÜLTESİ D.S.İ.</v>
      </c>
      <c r="D12" s="11" t="s">
        <v>43</v>
      </c>
      <c r="E12" s="19" t="s">
        <v>8</v>
      </c>
      <c r="F12" s="15" t="s">
        <v>20</v>
      </c>
      <c r="G12" s="16">
        <v>0.55000000000000004</v>
      </c>
      <c r="I12" s="13" t="s">
        <v>14</v>
      </c>
    </row>
    <row r="13" spans="1:9" x14ac:dyDescent="0.25">
      <c r="A13" s="12">
        <v>11</v>
      </c>
      <c r="B13" s="19" t="s">
        <v>15</v>
      </c>
      <c r="C13" s="14" t="str">
        <f t="shared" si="0"/>
        <v>Birim İmkanlarından FaydalanılmadıAKSARAY ÜNİVERSİTESİ EĞİTİM FAKÜLTESİ D.S.İ.</v>
      </c>
      <c r="D13" s="11" t="s">
        <v>44</v>
      </c>
      <c r="E13" s="19" t="s">
        <v>8</v>
      </c>
      <c r="F13" s="15" t="s">
        <v>21</v>
      </c>
      <c r="G13" s="16">
        <v>0.74</v>
      </c>
      <c r="I13" s="13" t="s">
        <v>15</v>
      </c>
    </row>
    <row r="14" spans="1:9" x14ac:dyDescent="0.25">
      <c r="A14" s="12">
        <v>12</v>
      </c>
      <c r="B14" s="19" t="s">
        <v>16</v>
      </c>
      <c r="C14" s="14" t="str">
        <f t="shared" si="0"/>
        <v>Üniversite Sanayi İşbirliği KapsamındaAKSARAY ÜNİVERSİTESİ EĞİTİM FAKÜLTESİ D.S.İ.</v>
      </c>
      <c r="D14" s="11" t="s">
        <v>45</v>
      </c>
      <c r="E14" s="19" t="s">
        <v>8</v>
      </c>
      <c r="F14" s="15" t="s">
        <v>23</v>
      </c>
      <c r="G14" s="16">
        <v>0.85</v>
      </c>
      <c r="I14" s="13" t="s">
        <v>16</v>
      </c>
    </row>
    <row r="15" spans="1:9" x14ac:dyDescent="0.25">
      <c r="A15" s="12">
        <v>13</v>
      </c>
      <c r="B15" s="17" t="s">
        <v>17</v>
      </c>
      <c r="C15" s="14" t="str">
        <f t="shared" si="0"/>
        <v>Birim İmkanlarından FaydalanıldıAKSARAY ÜNİVERSİTESİ İKTİSADİ VE İDARİ BİL. FAKÜLTESİ D.S.İ.</v>
      </c>
      <c r="D15" s="11" t="s">
        <v>43</v>
      </c>
      <c r="E15" s="17" t="s">
        <v>9</v>
      </c>
      <c r="F15" s="15" t="s">
        <v>20</v>
      </c>
      <c r="G15" s="16">
        <v>0.55000000000000004</v>
      </c>
      <c r="I15" s="18" t="s">
        <v>17</v>
      </c>
    </row>
    <row r="16" spans="1:9" x14ac:dyDescent="0.25">
      <c r="A16" s="12">
        <v>14</v>
      </c>
      <c r="B16" s="13" t="s">
        <v>18</v>
      </c>
      <c r="C16" s="14" t="str">
        <f t="shared" si="0"/>
        <v>Birim İmkanlarından FaydalanılmadıAKSARAY ÜNİVERSİTESİ İKTİSADİ VE İDARİ BİL. FAKÜLTESİ D.S.İ.</v>
      </c>
      <c r="D16" s="11" t="s">
        <v>44</v>
      </c>
      <c r="E16" s="13" t="s">
        <v>9</v>
      </c>
      <c r="F16" s="15" t="s">
        <v>21</v>
      </c>
      <c r="G16" s="16">
        <v>0.74</v>
      </c>
      <c r="I16" s="13" t="s">
        <v>18</v>
      </c>
    </row>
    <row r="17" spans="1:7" x14ac:dyDescent="0.25">
      <c r="A17" s="12"/>
      <c r="B17" s="13"/>
      <c r="C17" s="14" t="str">
        <f t="shared" si="0"/>
        <v>Üniversite Sanayi İşbirliği KapsamındaAKSARAY ÜNİVERSİTESİ İKTİSADİ VE İDARİ BİL. FAKÜLTESİ D.S.İ.</v>
      </c>
      <c r="D17" s="11" t="s">
        <v>45</v>
      </c>
      <c r="E17" s="13" t="s">
        <v>9</v>
      </c>
      <c r="F17" s="15" t="s">
        <v>23</v>
      </c>
      <c r="G17" s="16">
        <v>0.85</v>
      </c>
    </row>
    <row r="18" spans="1:7" x14ac:dyDescent="0.25">
      <c r="A18" s="12"/>
      <c r="B18" s="13"/>
      <c r="C18" s="14" t="str">
        <f t="shared" si="0"/>
        <v>Birim İmkanlarından FaydalanıldıAKSARAY ÜNİVERSİTESİ MERKEZ MÜDÜRLÜĞÜ D.S.İ.</v>
      </c>
      <c r="D18" s="11" t="s">
        <v>43</v>
      </c>
      <c r="E18" s="13" t="s">
        <v>10</v>
      </c>
      <c r="F18" s="15" t="s">
        <v>20</v>
      </c>
      <c r="G18" s="16">
        <v>0.55000000000000004</v>
      </c>
    </row>
    <row r="19" spans="1:7" x14ac:dyDescent="0.25">
      <c r="A19" s="12"/>
      <c r="B19" s="13"/>
      <c r="C19" s="14" t="str">
        <f t="shared" si="0"/>
        <v>Birim İmkanlarından FaydalanılmadıAKSARAY ÜNİVERSİTESİ MERKEZ MÜDÜRLÜĞÜ D.S.İ.</v>
      </c>
      <c r="D19" s="11" t="s">
        <v>44</v>
      </c>
      <c r="E19" s="13" t="s">
        <v>10</v>
      </c>
      <c r="F19" s="15" t="s">
        <v>21</v>
      </c>
      <c r="G19" s="16">
        <v>0.74</v>
      </c>
    </row>
    <row r="20" spans="1:7" x14ac:dyDescent="0.25">
      <c r="A20" s="12"/>
      <c r="B20" s="17"/>
      <c r="C20" s="14" t="str">
        <f t="shared" si="0"/>
        <v>Üniversite Sanayi İşbirliği KapsamındaAKSARAY ÜNİVERSİTESİ MERKEZ MÜDÜRLÜĞÜ D.S.İ.</v>
      </c>
      <c r="D20" s="11" t="s">
        <v>45</v>
      </c>
      <c r="E20" s="17" t="s">
        <v>10</v>
      </c>
      <c r="F20" s="15" t="s">
        <v>23</v>
      </c>
      <c r="G20" s="16">
        <v>0.85</v>
      </c>
    </row>
    <row r="21" spans="1:7" x14ac:dyDescent="0.25">
      <c r="A21" s="12"/>
      <c r="B21" s="13"/>
      <c r="C21" s="14" t="str">
        <f t="shared" si="0"/>
        <v>Birim İmkanlarından FaydalanıldıAKSARAY ÜNİVERSİTESİ MİMARLIK VE TASARIM FAKÜLTESİ D.S.İ.</v>
      </c>
      <c r="D21" s="11" t="s">
        <v>43</v>
      </c>
      <c r="E21" s="13" t="s">
        <v>11</v>
      </c>
      <c r="F21" s="15" t="s">
        <v>20</v>
      </c>
      <c r="G21" s="16">
        <v>0.55000000000000004</v>
      </c>
    </row>
    <row r="22" spans="1:7" x14ac:dyDescent="0.25">
      <c r="A22" s="12"/>
      <c r="B22" s="13"/>
      <c r="C22" s="14" t="str">
        <f t="shared" si="0"/>
        <v>Birim İmkanlarından FaydalanılmadıAKSARAY ÜNİVERSİTESİ MİMARLIK VE TASARIM FAKÜLTESİ D.S.İ.</v>
      </c>
      <c r="D22" s="11" t="s">
        <v>44</v>
      </c>
      <c r="E22" s="13" t="s">
        <v>11</v>
      </c>
      <c r="F22" s="15" t="s">
        <v>21</v>
      </c>
      <c r="G22" s="16">
        <v>0.74</v>
      </c>
    </row>
    <row r="23" spans="1:7" x14ac:dyDescent="0.25">
      <c r="A23" s="12"/>
      <c r="B23" s="13"/>
      <c r="C23" s="14" t="str">
        <f t="shared" si="0"/>
        <v>Üniversite Sanayi İşbirliği KapsamındaAKSARAY ÜNİVERSİTESİ MİMARLIK VE TASARIM FAKÜLTESİ D.S.İ.</v>
      </c>
      <c r="D23" s="11" t="s">
        <v>45</v>
      </c>
      <c r="E23" s="13" t="s">
        <v>11</v>
      </c>
      <c r="F23" s="15" t="s">
        <v>23</v>
      </c>
      <c r="G23" s="16">
        <v>0.85</v>
      </c>
    </row>
    <row r="24" spans="1:7" x14ac:dyDescent="0.25">
      <c r="A24" s="12"/>
      <c r="B24" s="13"/>
      <c r="C24" s="14" t="str">
        <f t="shared" si="0"/>
        <v>Birim İmkanlarından FaydalanıldıAKSARAY ÜNİVERSİTESİ MÜHENDİSLİK FAKÜLTESİ D.S.İ.</v>
      </c>
      <c r="D24" s="11" t="s">
        <v>43</v>
      </c>
      <c r="E24" s="13" t="s">
        <v>12</v>
      </c>
      <c r="F24" s="15" t="s">
        <v>20</v>
      </c>
      <c r="G24" s="16">
        <v>0.55000000000000004</v>
      </c>
    </row>
    <row r="25" spans="1:7" x14ac:dyDescent="0.25">
      <c r="A25" s="12"/>
      <c r="B25" s="13"/>
      <c r="C25" s="14" t="str">
        <f t="shared" si="0"/>
        <v>Birim İmkanlarından FaydalanılmadıAKSARAY ÜNİVERSİTESİ MÜHENDİSLİK FAKÜLTESİ D.S.İ.</v>
      </c>
      <c r="D25" s="11" t="s">
        <v>44</v>
      </c>
      <c r="E25" s="13" t="s">
        <v>12</v>
      </c>
      <c r="F25" s="15" t="s">
        <v>21</v>
      </c>
      <c r="G25" s="16">
        <v>0.74</v>
      </c>
    </row>
    <row r="26" spans="1:7" x14ac:dyDescent="0.25">
      <c r="A26" s="12"/>
      <c r="B26" s="13"/>
      <c r="C26" s="14" t="str">
        <f t="shared" si="0"/>
        <v>Üniversite Sanayi İşbirliği KapsamındaAKSARAY ÜNİVERSİTESİ MÜHENDİSLİK FAKÜLTESİ D.S.İ.</v>
      </c>
      <c r="D26" s="11" t="s">
        <v>45</v>
      </c>
      <c r="E26" s="13" t="s">
        <v>12</v>
      </c>
      <c r="F26" s="15" t="s">
        <v>23</v>
      </c>
      <c r="G26" s="16">
        <v>0.85</v>
      </c>
    </row>
    <row r="27" spans="1:7" x14ac:dyDescent="0.25">
      <c r="A27" s="12"/>
      <c r="B27" s="13"/>
      <c r="C27" s="14" t="str">
        <f t="shared" si="0"/>
        <v>Birim İmkanlarından FaydalanıldıAKSARAY ÜNİVERSİTESİ SÜREKLİ EĞİTİM UYG. VE ARŞ. MER. D.S.İ.</v>
      </c>
      <c r="D27" s="11" t="s">
        <v>43</v>
      </c>
      <c r="E27" s="13" t="s">
        <v>13</v>
      </c>
      <c r="F27" s="15" t="s">
        <v>20</v>
      </c>
      <c r="G27" s="16">
        <v>0.55000000000000004</v>
      </c>
    </row>
    <row r="28" spans="1:7" x14ac:dyDescent="0.25">
      <c r="A28" s="12"/>
      <c r="B28" s="13"/>
      <c r="C28" s="14" t="str">
        <f t="shared" si="0"/>
        <v>Birim İmkanlarından FaydalanılmadıAKSARAY ÜNİVERSİTESİ SÜREKLİ EĞİTİM UYG. VE ARŞ. MER. D.S.İ.</v>
      </c>
      <c r="D28" s="11" t="s">
        <v>44</v>
      </c>
      <c r="E28" s="13" t="s">
        <v>13</v>
      </c>
      <c r="F28" s="15" t="s">
        <v>22</v>
      </c>
      <c r="G28" s="16">
        <v>0.7</v>
      </c>
    </row>
    <row r="29" spans="1:7" x14ac:dyDescent="0.25">
      <c r="A29" s="12"/>
      <c r="B29" s="17"/>
      <c r="C29" s="14" t="str">
        <f t="shared" si="0"/>
        <v>Üniversite Sanayi İşbirliği KapsamındaAKSARAY ÜNİVERSİTESİ SÜREKLİ EĞİTİM UYG. VE ARŞ. MER. D.S.İ.</v>
      </c>
      <c r="D29" s="11" t="s">
        <v>45</v>
      </c>
      <c r="E29" s="17" t="s">
        <v>13</v>
      </c>
      <c r="F29" s="15" t="s">
        <v>23</v>
      </c>
      <c r="G29" s="16">
        <v>0.85</v>
      </c>
    </row>
    <row r="30" spans="1:7" x14ac:dyDescent="0.25">
      <c r="A30" s="12"/>
      <c r="B30" s="13"/>
      <c r="C30" s="14" t="str">
        <f t="shared" si="0"/>
        <v>Birim İmkanlarından FaydalanıldıAKSARAY ÜNİVERSİTESİ TEKNİK BİLİMLER M.Y.O. D.S.İ.</v>
      </c>
      <c r="D30" s="11" t="s">
        <v>43</v>
      </c>
      <c r="E30" s="13" t="s">
        <v>14</v>
      </c>
      <c r="F30" s="15" t="s">
        <v>20</v>
      </c>
      <c r="G30" s="16">
        <v>0.55000000000000004</v>
      </c>
    </row>
    <row r="31" spans="1:7" x14ac:dyDescent="0.25">
      <c r="A31" s="12"/>
      <c r="B31" s="13"/>
      <c r="C31" s="14" t="str">
        <f t="shared" si="0"/>
        <v>Birim İmkanlarından FaydalanılmadıAKSARAY ÜNİVERSİTESİ TEKNİK BİLİMLER M.Y.O. D.S.İ.</v>
      </c>
      <c r="D31" s="11" t="s">
        <v>44</v>
      </c>
      <c r="E31" s="13" t="s">
        <v>14</v>
      </c>
      <c r="F31" s="15" t="s">
        <v>21</v>
      </c>
      <c r="G31" s="16">
        <v>0.74</v>
      </c>
    </row>
    <row r="32" spans="1:7" x14ac:dyDescent="0.25">
      <c r="A32" s="12"/>
      <c r="B32" s="13"/>
      <c r="C32" s="14" t="str">
        <f t="shared" si="0"/>
        <v>Üniversite Sanayi İşbirliği KapsamındaAKSARAY ÜNİVERSİTESİ TEKNİK BİLİMLER M.Y.O. D.S.İ.</v>
      </c>
      <c r="D32" s="11" t="s">
        <v>45</v>
      </c>
      <c r="E32" s="13" t="s">
        <v>14</v>
      </c>
      <c r="F32" s="15" t="s">
        <v>23</v>
      </c>
      <c r="G32" s="16">
        <v>0.85</v>
      </c>
    </row>
    <row r="33" spans="1:7" x14ac:dyDescent="0.25">
      <c r="A33" s="12"/>
      <c r="B33" s="13"/>
      <c r="C33" s="14" t="str">
        <f t="shared" si="0"/>
        <v>Birim İmkanlarından FaydalanıldıAKSARAY ÜNİVERSİTESİ TIP FAKÜLTESİ D.S.İ.</v>
      </c>
      <c r="D33" s="11" t="s">
        <v>43</v>
      </c>
      <c r="E33" s="13" t="s">
        <v>15</v>
      </c>
      <c r="F33" s="15" t="s">
        <v>20</v>
      </c>
      <c r="G33" s="16">
        <v>0.55000000000000004</v>
      </c>
    </row>
    <row r="34" spans="1:7" x14ac:dyDescent="0.25">
      <c r="A34" s="12"/>
      <c r="B34" s="17"/>
      <c r="C34" s="14" t="str">
        <f t="shared" si="0"/>
        <v>Birim İmkanlarından FaydalanılmadıAKSARAY ÜNİVERSİTESİ TIP FAKÜLTESİ D.S.İ.</v>
      </c>
      <c r="D34" s="11" t="s">
        <v>44</v>
      </c>
      <c r="E34" s="17" t="s">
        <v>15</v>
      </c>
      <c r="F34" s="15" t="s">
        <v>21</v>
      </c>
      <c r="G34" s="16">
        <v>0.74</v>
      </c>
    </row>
    <row r="35" spans="1:7" x14ac:dyDescent="0.25">
      <c r="A35" s="12"/>
      <c r="B35" s="13"/>
      <c r="C35" s="14" t="str">
        <f t="shared" si="0"/>
        <v>Üniversite Sanayi İşbirliği KapsamındaAKSARAY ÜNİVERSİTESİ TIP FAKÜLTESİ D.S.İ.</v>
      </c>
      <c r="D35" s="11" t="s">
        <v>45</v>
      </c>
      <c r="E35" s="13" t="s">
        <v>15</v>
      </c>
      <c r="F35" s="15" t="s">
        <v>23</v>
      </c>
      <c r="G35" s="16">
        <v>0.85</v>
      </c>
    </row>
    <row r="36" spans="1:7" x14ac:dyDescent="0.25">
      <c r="A36" s="12"/>
      <c r="B36" s="13"/>
      <c r="C36" s="14" t="str">
        <f t="shared" si="0"/>
        <v>Birim İmkanlarından FaydalanıldıAKSARAY ÜNİVERSİTESİ TÜRKÇE ÖĞR. UYG. VE ARŞ. MER. D.S.İ.</v>
      </c>
      <c r="D36" s="11" t="s">
        <v>43</v>
      </c>
      <c r="E36" s="13" t="s">
        <v>16</v>
      </c>
      <c r="F36" s="15" t="s">
        <v>20</v>
      </c>
      <c r="G36" s="16">
        <v>0.55000000000000004</v>
      </c>
    </row>
    <row r="37" spans="1:7" x14ac:dyDescent="0.25">
      <c r="A37" s="12"/>
      <c r="B37" s="13"/>
      <c r="C37" s="14" t="str">
        <f t="shared" si="0"/>
        <v>Birim İmkanlarından FaydalanılmadıAKSARAY ÜNİVERSİTESİ TÜRKÇE ÖĞR. UYG. VE ARŞ. MER. D.S.İ.</v>
      </c>
      <c r="D37" s="11" t="s">
        <v>44</v>
      </c>
      <c r="E37" s="13" t="s">
        <v>16</v>
      </c>
      <c r="F37" s="15" t="s">
        <v>22</v>
      </c>
      <c r="G37" s="16">
        <v>0.7</v>
      </c>
    </row>
    <row r="38" spans="1:7" x14ac:dyDescent="0.25">
      <c r="A38" s="12"/>
      <c r="B38" s="13"/>
      <c r="C38" s="14" t="str">
        <f t="shared" si="0"/>
        <v>Üniversite Sanayi İşbirliği KapsamındaAKSARAY ÜNİVERSİTESİ TÜRKÇE ÖĞR. UYG. VE ARŞ. MER. D.S.İ.</v>
      </c>
      <c r="D38" s="11" t="s">
        <v>45</v>
      </c>
      <c r="E38" s="13" t="s">
        <v>16</v>
      </c>
      <c r="F38" s="15" t="s">
        <v>23</v>
      </c>
      <c r="G38" s="16">
        <v>0.85</v>
      </c>
    </row>
    <row r="39" spans="1:7" x14ac:dyDescent="0.25">
      <c r="A39" s="12"/>
      <c r="B39" s="19"/>
      <c r="C39" s="14" t="str">
        <f t="shared" si="0"/>
        <v>Birim İmkanlarından FaydalanıldıAKSARAY ÜNİVERSİTESİ VETERİNER FAKÜLTESİ D.S.İ.</v>
      </c>
      <c r="D39" s="11" t="s">
        <v>43</v>
      </c>
      <c r="E39" s="19" t="s">
        <v>17</v>
      </c>
      <c r="F39" s="15" t="s">
        <v>20</v>
      </c>
      <c r="G39" s="16">
        <v>0.55000000000000004</v>
      </c>
    </row>
    <row r="40" spans="1:7" x14ac:dyDescent="0.25">
      <c r="A40" s="12"/>
      <c r="B40" s="19"/>
      <c r="C40" s="14" t="str">
        <f t="shared" si="0"/>
        <v>Birim İmkanlarından FaydalanılmadıAKSARAY ÜNİVERSİTESİ VETERİNER FAKÜLTESİ D.S.İ.</v>
      </c>
      <c r="D40" s="11" t="s">
        <v>44</v>
      </c>
      <c r="E40" s="19" t="s">
        <v>17</v>
      </c>
      <c r="F40" s="15" t="s">
        <v>21</v>
      </c>
      <c r="G40" s="16">
        <v>0.74</v>
      </c>
    </row>
    <row r="41" spans="1:7" x14ac:dyDescent="0.25">
      <c r="A41" s="12"/>
      <c r="B41" s="19"/>
      <c r="C41" s="14" t="str">
        <f t="shared" si="0"/>
        <v>Üniversite Sanayi İşbirliği KapsamındaAKSARAY ÜNİVERSİTESİ VETERİNER FAKÜLTESİ D.S.İ.</v>
      </c>
      <c r="D41" s="11" t="s">
        <v>45</v>
      </c>
      <c r="E41" s="19" t="s">
        <v>17</v>
      </c>
      <c r="F41" s="15" t="s">
        <v>23</v>
      </c>
      <c r="G41" s="16">
        <v>0.85</v>
      </c>
    </row>
    <row r="42" spans="1:7" x14ac:dyDescent="0.25">
      <c r="A42" s="12"/>
      <c r="B42" s="13"/>
      <c r="C42" s="14" t="str">
        <f t="shared" si="0"/>
        <v>Birim İmkanlarından FaydalanıldıAKSARAY ÜNİVERSİTESİ YABANCI DİLLER Y.O. D.S.İ.</v>
      </c>
      <c r="D42" s="11" t="s">
        <v>43</v>
      </c>
      <c r="E42" s="13" t="s">
        <v>18</v>
      </c>
      <c r="F42" s="15" t="s">
        <v>20</v>
      </c>
      <c r="G42" s="16">
        <v>0.55000000000000004</v>
      </c>
    </row>
    <row r="43" spans="1:7" x14ac:dyDescent="0.25">
      <c r="A43" s="12"/>
      <c r="B43" s="17"/>
      <c r="C43" s="14" t="str">
        <f t="shared" si="0"/>
        <v>Birim İmkanlarından FaydalanılmadıAKSARAY ÜNİVERSİTESİ YABANCI DİLLER Y.O. D.S.İ.</v>
      </c>
      <c r="D43" s="11" t="s">
        <v>44</v>
      </c>
      <c r="E43" s="17" t="s">
        <v>18</v>
      </c>
      <c r="F43" s="15" t="s">
        <v>21</v>
      </c>
      <c r="G43" s="16">
        <v>0.74</v>
      </c>
    </row>
    <row r="44" spans="1:7" x14ac:dyDescent="0.25">
      <c r="A44" s="12"/>
      <c r="B44" s="13"/>
      <c r="C44" s="14" t="str">
        <f t="shared" si="0"/>
        <v>Üniversite Sanayi İşbirliği KapsamındaAKSARAY ÜNİVERSİTESİ YABANCI DİLLER Y.O. D.S.İ.</v>
      </c>
      <c r="D44" s="11" t="s">
        <v>45</v>
      </c>
      <c r="E44" s="13" t="s">
        <v>18</v>
      </c>
      <c r="F44" s="15" t="s">
        <v>23</v>
      </c>
      <c r="G44" s="16">
        <v>0.85</v>
      </c>
    </row>
  </sheetData>
  <sheetProtection algorithmName="SHA-512" hashValue="vtwmiqYj6e4u60I6dq+ZQ+X8X2jfXfEFLnQkU82HGrWeOwgIc7u4vEgs4z8weMoYAw7RHhceaihEF2kspAJAQQ==" saltValue="i31IaxuiDCho0Gocqdu6gg==" spinCount="100000" sheet="1" objects="1" scenarios="1" selectLockedCells="1"/>
  <autoFilter ref="A2:G2">
    <sortState ref="A3:F44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2025-02-21T07:57:39Z</dcterms:modified>
</cp:coreProperties>
</file>